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2K12FS2\ShareDNR\EWR\_R1_NW\RED_RIVER\01_Standard_Forms\"/>
    </mc:Choice>
  </mc:AlternateContent>
  <xr:revisionPtr revIDLastSave="0" documentId="13_ncr:1_{1F4F981C-5292-499C-82FE-1455AB958A68}" xr6:coauthVersionLast="47" xr6:coauthVersionMax="47" xr10:uidLastSave="{00000000-0000-0000-0000-000000000000}"/>
  <bookViews>
    <workbookView xWindow="11256" yWindow="-13068" windowWidth="23256" windowHeight="11964" xr2:uid="{00000000-000D-0000-FFFF-FFFF00000000}"/>
  </bookViews>
  <sheets>
    <sheet name="A" sheetId="1" r:id="rId1"/>
  </sheets>
  <definedNames>
    <definedName name="_xlnm.Print_Area" localSheetId="0">A!$A$1:$J$73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J13" i="1"/>
  <c r="J22" i="1" l="1"/>
  <c r="J24" i="1"/>
  <c r="J26" i="1" s="1"/>
  <c r="J28" i="1" l="1"/>
  <c r="J30" i="1" s="1"/>
  <c r="J35" i="1" l="1"/>
  <c r="J36" i="1" s="1"/>
  <c r="J31" i="1"/>
</calcChain>
</file>

<file path=xl/sharedStrings.xml><?xml version="1.0" encoding="utf-8"?>
<sst xmlns="http://schemas.openxmlformats.org/spreadsheetml/2006/main" count="53" uniqueCount="52">
  <si>
    <t>Calculation of NRE funding:</t>
  </si>
  <si>
    <t>Costs paid by funding sources other than the state FHM program, the applicant, and the RRWMB are not eligible and must be excluded before the calculations below are performed.</t>
  </si>
  <si>
    <t>The allowable FDR funding is fixed at 50% of the FDR cost.  "FDR cost" is the cost of any pure FDR features plus the share of any joint FDR/NRE features that is allocated to the FDR purpose.</t>
  </si>
  <si>
    <r>
      <t xml:space="preserve">The allowable NRE funding is variable.  The </t>
    </r>
    <r>
      <rPr>
        <u/>
        <sz val="11"/>
        <color theme="1"/>
        <rFont val="Calibri"/>
        <family val="2"/>
        <scheme val="minor"/>
      </rPr>
      <t>maximum</t>
    </r>
    <r>
      <rPr>
        <sz val="11"/>
        <color theme="1"/>
        <rFont val="Calibri"/>
        <family val="2"/>
        <scheme val="minor"/>
      </rPr>
      <t xml:space="preserve"> amount is 75% of the total project cost (excluding amounts funded by other agencies) minus the allowable cost for FDR funding.  The actual amount will be calculated as described below.</t>
    </r>
  </si>
  <si>
    <t>The allowable NRE funding includes two components:</t>
  </si>
  <si>
    <t>The "cost" component  is simply the cost of the NRE features.  This is the cost of any pure NRE features plus the share of any joint FDR/NRE features that is allocated to the NRE purpose.  The cost component is determined by the project's cost structure and the method used to allocate any joint FDR/NRE costs.</t>
  </si>
  <si>
    <t>The "value" component  is based on a value score determined by the Natural Resources Evaluation Panel (NREP).  To calculate the value component, first take the difference between the maximum allowable cost for NRE funding (defined above) and the cost of the NRE features (also defined above).  Divide that difference by 5.  Multiply the result by the NRE value score determined by the NREP.   Note that the NRE value score can be either 0, 1, 2, 3, 4, or 5.  No other scores are possible.</t>
  </si>
  <si>
    <t>Add the NRE cost component to the NRE value component.  This sum is the "NRE funding."  It cannot exceed the maximum level defined above.</t>
  </si>
  <si>
    <t>To calculate total FHM funding, add the allowable FDR funding result to the allowable NRE funding result, as calculated above.  This total cannot exceed 75% of the total project cost (after excluding costs funded by other sources)</t>
  </si>
  <si>
    <t xml:space="preserve">Finally, apply the cost-effectiveness test.  The recommendation may be adjusted downward, if the cost-effectiveness test indicates the NRE cost is too high in comparison with other feasible, fundable projects that could accomplish the same purposes.  </t>
  </si>
  <si>
    <t>NRE funding formula expressed in mathematical terms:</t>
  </si>
  <si>
    <t>Let:</t>
  </si>
  <si>
    <r>
      <t>C</t>
    </r>
    <r>
      <rPr>
        <vertAlign val="subscript"/>
        <sz val="11"/>
        <rFont val="Calibri"/>
        <family val="2"/>
        <scheme val="minor"/>
      </rPr>
      <t>total</t>
    </r>
    <r>
      <rPr>
        <sz val="11"/>
        <rFont val="Calibri"/>
        <family val="2"/>
        <scheme val="minor"/>
      </rPr>
      <t xml:space="preserve"> = total project cost, in dollars (excluding cost funded by other agencies)</t>
    </r>
  </si>
  <si>
    <r>
      <t>C</t>
    </r>
    <r>
      <rPr>
        <vertAlign val="subscript"/>
        <sz val="11"/>
        <rFont val="Calibri"/>
        <family val="2"/>
        <scheme val="minor"/>
      </rPr>
      <t>fdr</t>
    </r>
    <r>
      <rPr>
        <sz val="11"/>
        <rFont val="Calibri"/>
        <family val="2"/>
        <scheme val="minor"/>
      </rPr>
      <t xml:space="preserve"> = cost of the FDR features, in dollars.</t>
    </r>
  </si>
  <si>
    <r>
      <t>C</t>
    </r>
    <r>
      <rPr>
        <vertAlign val="subscript"/>
        <sz val="11"/>
        <color theme="1"/>
        <rFont val="Calibri"/>
        <family val="2"/>
        <scheme val="minor"/>
      </rPr>
      <t>nre</t>
    </r>
    <r>
      <rPr>
        <sz val="11"/>
        <color theme="1"/>
        <rFont val="Calibri"/>
        <family val="2"/>
        <scheme val="minor"/>
      </rPr>
      <t xml:space="preserve"> = cost of the NRE features, in dollars.  This value cannot exceed R</t>
    </r>
    <r>
      <rPr>
        <vertAlign val="subscript"/>
        <sz val="11"/>
        <color theme="1"/>
        <rFont val="Calibri"/>
        <family val="2"/>
        <scheme val="minor"/>
      </rPr>
      <t>nremax</t>
    </r>
  </si>
  <si>
    <r>
      <t>V</t>
    </r>
    <r>
      <rPr>
        <vertAlign val="subscript"/>
        <sz val="11"/>
        <color theme="1"/>
        <rFont val="Calibri"/>
        <family val="2"/>
        <scheme val="minor"/>
      </rPr>
      <t>nre</t>
    </r>
    <r>
      <rPr>
        <sz val="11"/>
        <color theme="1"/>
        <rFont val="Calibri"/>
        <family val="2"/>
        <scheme val="minor"/>
      </rPr>
      <t xml:space="preserve"> = the score assigned for the value of the NREs (whole numbers from 1 to 5, or zero).</t>
    </r>
  </si>
  <si>
    <r>
      <t>R</t>
    </r>
    <r>
      <rPr>
        <vertAlign val="subscript"/>
        <sz val="11"/>
        <color theme="1"/>
        <rFont val="Calibri"/>
        <family val="2"/>
        <scheme val="minor"/>
      </rPr>
      <t>fdr</t>
    </r>
    <r>
      <rPr>
        <sz val="11"/>
        <color theme="1"/>
        <rFont val="Calibri"/>
        <family val="2"/>
        <scheme val="minor"/>
      </rPr>
      <t xml:space="preserve"> = state FHM Program reimbursement for FDR, in dollars</t>
    </r>
  </si>
  <si>
    <r>
      <t>R</t>
    </r>
    <r>
      <rPr>
        <vertAlign val="subscript"/>
        <sz val="11"/>
        <color theme="1"/>
        <rFont val="Calibri"/>
        <family val="2"/>
        <scheme val="minor"/>
      </rPr>
      <t>nre</t>
    </r>
    <r>
      <rPr>
        <sz val="11"/>
        <color theme="1"/>
        <rFont val="Calibri"/>
        <family val="2"/>
        <scheme val="minor"/>
      </rPr>
      <t xml:space="preserve"> = state FHM Program reimbursement for NRE, in dollars.  </t>
    </r>
  </si>
  <si>
    <r>
      <t>R</t>
    </r>
    <r>
      <rPr>
        <vertAlign val="subscript"/>
        <sz val="11"/>
        <color theme="1"/>
        <rFont val="Calibri"/>
        <family val="2"/>
        <scheme val="minor"/>
      </rPr>
      <t>nremax</t>
    </r>
    <r>
      <rPr>
        <sz val="11"/>
        <color theme="1"/>
        <rFont val="Calibri"/>
        <family val="2"/>
        <scheme val="minor"/>
      </rPr>
      <t xml:space="preserve"> = the maximum allowable value of R</t>
    </r>
    <r>
      <rPr>
        <vertAlign val="subscript"/>
        <sz val="11"/>
        <color theme="1"/>
        <rFont val="Calibri"/>
        <family val="2"/>
        <scheme val="minor"/>
      </rPr>
      <t>nre</t>
    </r>
  </si>
  <si>
    <r>
      <t>R</t>
    </r>
    <r>
      <rPr>
        <vertAlign val="subscript"/>
        <sz val="11"/>
        <color theme="1"/>
        <rFont val="Calibri"/>
        <family val="2"/>
        <scheme val="minor"/>
      </rPr>
      <t>total</t>
    </r>
    <r>
      <rPr>
        <sz val="11"/>
        <color theme="1"/>
        <rFont val="Calibri"/>
        <family val="2"/>
        <scheme val="minor"/>
      </rPr>
      <t xml:space="preserve"> = the total state FHM Program reimbursement recommended from this procedure</t>
    </r>
  </si>
  <si>
    <t>Then:</t>
  </si>
  <si>
    <r>
      <t>R</t>
    </r>
    <r>
      <rPr>
        <vertAlign val="subscript"/>
        <sz val="11"/>
        <color theme="1"/>
        <rFont val="Calibri"/>
        <family val="2"/>
        <scheme val="minor"/>
      </rPr>
      <t>fdr</t>
    </r>
    <r>
      <rPr>
        <sz val="11"/>
        <color theme="1"/>
        <rFont val="Calibri"/>
        <family val="2"/>
        <scheme val="minor"/>
      </rPr>
      <t xml:space="preserve"> = 50% x C</t>
    </r>
    <r>
      <rPr>
        <vertAlign val="subscript"/>
        <sz val="11"/>
        <color theme="1"/>
        <rFont val="Calibri"/>
        <family val="2"/>
        <scheme val="minor"/>
      </rPr>
      <t>fdr</t>
    </r>
  </si>
  <si>
    <r>
      <t>R</t>
    </r>
    <r>
      <rPr>
        <vertAlign val="subscript"/>
        <sz val="11"/>
        <color theme="1"/>
        <rFont val="Calibri"/>
        <family val="2"/>
        <scheme val="minor"/>
      </rPr>
      <t>nremax</t>
    </r>
    <r>
      <rPr>
        <sz val="11"/>
        <color theme="1"/>
        <rFont val="Calibri"/>
        <family val="2"/>
        <scheme val="minor"/>
      </rPr>
      <t xml:space="preserve"> = (75% x C</t>
    </r>
    <r>
      <rPr>
        <vertAlign val="subscript"/>
        <sz val="11"/>
        <color theme="1"/>
        <rFont val="Calibri"/>
        <family val="2"/>
        <scheme val="minor"/>
      </rPr>
      <t>total</t>
    </r>
    <r>
      <rPr>
        <sz val="11"/>
        <color theme="1"/>
        <rFont val="Calibri"/>
        <family val="2"/>
        <scheme val="minor"/>
      </rPr>
      <t>) - R</t>
    </r>
    <r>
      <rPr>
        <vertAlign val="subscript"/>
        <sz val="11"/>
        <color theme="1"/>
        <rFont val="Calibri"/>
        <family val="2"/>
        <scheme val="minor"/>
      </rPr>
      <t>fdr</t>
    </r>
  </si>
  <si>
    <r>
      <t>R</t>
    </r>
    <r>
      <rPr>
        <vertAlign val="subscript"/>
        <sz val="11"/>
        <color theme="1"/>
        <rFont val="Calibri"/>
        <family val="2"/>
        <scheme val="minor"/>
      </rPr>
      <t>nre</t>
    </r>
    <r>
      <rPr>
        <sz val="11"/>
        <color theme="1"/>
        <rFont val="Calibri"/>
        <family val="2"/>
        <scheme val="minor"/>
      </rPr>
      <t xml:space="preserve"> = C</t>
    </r>
    <r>
      <rPr>
        <vertAlign val="subscript"/>
        <sz val="11"/>
        <color theme="1"/>
        <rFont val="Calibri"/>
        <family val="2"/>
        <scheme val="minor"/>
      </rPr>
      <t>nre</t>
    </r>
    <r>
      <rPr>
        <sz val="11"/>
        <color theme="1"/>
        <rFont val="Calibri"/>
        <family val="2"/>
        <scheme val="minor"/>
      </rPr>
      <t xml:space="preserve"> + ((R</t>
    </r>
    <r>
      <rPr>
        <vertAlign val="subscript"/>
        <sz val="11"/>
        <color theme="1"/>
        <rFont val="Calibri"/>
        <family val="2"/>
        <scheme val="minor"/>
      </rPr>
      <t>nremax</t>
    </r>
    <r>
      <rPr>
        <sz val="11"/>
        <color theme="1"/>
        <rFont val="Calibri"/>
        <family val="2"/>
        <scheme val="minor"/>
      </rPr>
      <t xml:space="preserve"> - C</t>
    </r>
    <r>
      <rPr>
        <vertAlign val="subscript"/>
        <sz val="11"/>
        <color theme="1"/>
        <rFont val="Calibri"/>
        <family val="2"/>
        <scheme val="minor"/>
      </rPr>
      <t>nre</t>
    </r>
    <r>
      <rPr>
        <sz val="11"/>
        <color theme="1"/>
        <rFont val="Calibri"/>
        <family val="2"/>
        <scheme val="minor"/>
      </rPr>
      <t>) / 5) x V</t>
    </r>
    <r>
      <rPr>
        <vertAlign val="subscript"/>
        <sz val="11"/>
        <color theme="1"/>
        <rFont val="Calibri"/>
        <family val="2"/>
        <scheme val="minor"/>
      </rPr>
      <t>nre</t>
    </r>
    <r>
      <rPr>
        <sz val="11"/>
        <color theme="1"/>
        <rFont val="Calibri"/>
        <family val="2"/>
        <scheme val="minor"/>
      </rPr>
      <t>)</t>
    </r>
  </si>
  <si>
    <t>And:</t>
  </si>
  <si>
    <r>
      <t>R</t>
    </r>
    <r>
      <rPr>
        <vertAlign val="subscript"/>
        <sz val="11"/>
        <color theme="1"/>
        <rFont val="Calibri"/>
        <family val="2"/>
        <scheme val="minor"/>
      </rPr>
      <t>total</t>
    </r>
    <r>
      <rPr>
        <sz val="11"/>
        <color theme="1"/>
        <rFont val="Calibri"/>
        <family val="2"/>
        <scheme val="minor"/>
      </rPr>
      <t xml:space="preserve"> = R</t>
    </r>
    <r>
      <rPr>
        <vertAlign val="subscript"/>
        <sz val="11"/>
        <color theme="1"/>
        <rFont val="Calibri"/>
        <family val="2"/>
        <scheme val="minor"/>
      </rPr>
      <t>fdr</t>
    </r>
    <r>
      <rPr>
        <sz val="11"/>
        <color theme="1"/>
        <rFont val="Calibri"/>
        <family val="2"/>
        <scheme val="minor"/>
      </rPr>
      <t xml:space="preserve"> + R</t>
    </r>
    <r>
      <rPr>
        <vertAlign val="subscript"/>
        <sz val="11"/>
        <color theme="1"/>
        <rFont val="Calibri"/>
        <family val="2"/>
        <scheme val="minor"/>
      </rPr>
      <t>nre</t>
    </r>
  </si>
  <si>
    <r>
      <t>(R</t>
    </r>
    <r>
      <rPr>
        <vertAlign val="subscript"/>
        <sz val="11"/>
        <color theme="1"/>
        <rFont val="Calibri"/>
        <family val="2"/>
        <scheme val="minor"/>
      </rPr>
      <t>total</t>
    </r>
    <r>
      <rPr>
        <sz val="11"/>
        <color theme="1"/>
        <rFont val="Calibri"/>
        <family val="2"/>
        <scheme val="minor"/>
      </rPr>
      <t xml:space="preserve"> may be adjusted downward based on a cost-effectiveness test)</t>
    </r>
  </si>
  <si>
    <t>The worksheet below performs the calculations for the NRE funding procedure automatically, once values are entered in the four shaded cells:</t>
  </si>
  <si>
    <t>1. Applicant inputs:</t>
  </si>
  <si>
    <t>Cost of FDR features</t>
  </si>
  <si>
    <t xml:space="preserve"> (excluding costs funded by agencies/programs other than the applicant, the RRWMB, and the DNR FHM Program).</t>
  </si>
  <si>
    <t>Cost of NRE features</t>
  </si>
  <si>
    <t xml:space="preserve">(also excluding costs noted above).  </t>
  </si>
  <si>
    <t>(include pure costs of the NRE and FDR features that are separable, and allocated costs of any features that contribute to both FDR and NRE purposes)</t>
  </si>
  <si>
    <t>Sum of FDR and NRE costs above ("Total Project Cost"):</t>
  </si>
  <si>
    <t>2. Natural Resources Evaluation Panel (NREP) input:</t>
  </si>
  <si>
    <t>Value score for NREs</t>
  </si>
  <si>
    <t>(can be whole numbers from 1 to 5, or zero)</t>
  </si>
  <si>
    <t>3. Results:</t>
  </si>
  <si>
    <t xml:space="preserve">Reimbursement for FDR </t>
  </si>
  <si>
    <t>Maximum allowable reimbursement for NRE:</t>
  </si>
  <si>
    <t>Actual reimbursement for NRE:  Cost component</t>
  </si>
  <si>
    <t>Actual reimbursement for NRE: Value component ("value premium")</t>
  </si>
  <si>
    <t>Actual reimbursement for NRE: total</t>
  </si>
  <si>
    <t>Initial recommended funding (FDR and NRE):</t>
  </si>
  <si>
    <t>Percentage of total project cost (excluding other funding sources)</t>
  </si>
  <si>
    <r>
      <rPr>
        <b/>
        <u/>
        <sz val="11"/>
        <rFont val="Calibri"/>
        <family val="2"/>
        <scheme val="minor"/>
      </rPr>
      <t>4. Adjustment for cost-effectiveness, if applicable</t>
    </r>
    <r>
      <rPr>
        <sz val="11"/>
        <rFont val="Calibri"/>
        <family val="2"/>
        <scheme val="minor"/>
      </rPr>
      <t xml:space="preserve"> (</t>
    </r>
    <r>
      <rPr>
        <sz val="11"/>
        <color rgb="FFFF0000"/>
        <rFont val="Calibri"/>
        <family val="2"/>
        <scheme val="minor"/>
      </rPr>
      <t>negative</t>
    </r>
    <r>
      <rPr>
        <sz val="11"/>
        <rFont val="Calibri"/>
        <family val="2"/>
        <scheme val="minor"/>
      </rPr>
      <t xml:space="preserve"> value in dollars)</t>
    </r>
  </si>
  <si>
    <t>5. Final recommended funding:</t>
  </si>
  <si>
    <t xml:space="preserve">
FDRWG NRE Funding Procedure</t>
  </si>
  <si>
    <t>Worksheet for Calculating MDNR's FHM Program Reimbursement 
for Combined FDR/NRE Projects in the Red River Basin (12/16/2020)</t>
  </si>
  <si>
    <t>The worksheet contained in this file uses Microsoft Excel to apply these calculations.</t>
  </si>
  <si>
    <t xml:space="preserve">
MDNR retains final authority to determine the level of funding awarded to any project using the state bond funds it administers, in accordance with the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</si>
</sst>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b/>
      <u/>
      <sz val="11"/>
      <name val="Calibri"/>
      <family val="2"/>
      <scheme val="minor"/>
    </font>
    <font>
      <sz val="11"/>
      <name val="Calibri"/>
      <family val="2"/>
      <scheme val="minor"/>
    </font>
    <font>
      <vertAlign val="subscript"/>
      <sz val="11"/>
      <name val="Calibri"/>
      <family val="2"/>
      <scheme val="minor"/>
    </font>
    <font>
      <vertAlign val="subscript"/>
      <sz val="11"/>
      <color theme="1"/>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14" fontId="0" fillId="0" borderId="0" xfId="0" quotePrefix="1" applyNumberFormat="1"/>
    <xf numFmtId="0" fontId="0" fillId="0" borderId="0" xfId="0" quotePrefix="1"/>
    <xf numFmtId="0" fontId="3"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5" fillId="0" borderId="0" xfId="0" applyFont="1"/>
    <xf numFmtId="0" fontId="6" fillId="0" borderId="0" xfId="0" applyFont="1"/>
    <xf numFmtId="0" fontId="3" fillId="0" borderId="0" xfId="0" applyFont="1"/>
    <xf numFmtId="0" fontId="9" fillId="0" borderId="0" xfId="0" applyFont="1"/>
    <xf numFmtId="6" fontId="0" fillId="2" borderId="1" xfId="1" applyNumberFormat="1" applyFont="1" applyFill="1" applyBorder="1"/>
    <xf numFmtId="164" fontId="0" fillId="0" borderId="0" xfId="2" quotePrefix="1" applyNumberFormat="1" applyFont="1"/>
    <xf numFmtId="6" fontId="0" fillId="0" borderId="0" xfId="0" applyNumberFormat="1"/>
    <xf numFmtId="5" fontId="0" fillId="0" borderId="0" xfId="2" quotePrefix="1" applyNumberFormat="1" applyFont="1"/>
    <xf numFmtId="6" fontId="3" fillId="0" borderId="1" xfId="0" applyNumberFormat="1" applyFont="1" applyBorder="1"/>
    <xf numFmtId="38" fontId="0" fillId="3" borderId="1" xfId="0" applyNumberFormat="1" applyFill="1" applyBorder="1"/>
    <xf numFmtId="6" fontId="0" fillId="0" borderId="1" xfId="0" applyNumberFormat="1" applyBorder="1"/>
    <xf numFmtId="165" fontId="0" fillId="0" borderId="1" xfId="3" applyNumberFormat="1" applyFont="1" applyBorder="1" applyAlignment="1">
      <alignment horizontal="right"/>
    </xf>
    <xf numFmtId="6" fontId="0" fillId="3" borderId="1" xfId="0" applyNumberFormat="1" applyFill="1" applyBorder="1"/>
    <xf numFmtId="165" fontId="3" fillId="0" borderId="1" xfId="3" applyNumberFormat="1" applyFont="1" applyBorder="1" applyAlignment="1">
      <alignment horizontal="right"/>
    </xf>
    <xf numFmtId="0" fontId="0" fillId="0" borderId="0" xfId="0" applyAlignment="1">
      <alignment wrapText="1"/>
    </xf>
    <xf numFmtId="0" fontId="3" fillId="0" borderId="0" xfId="0" applyFont="1" applyAlignment="1">
      <alignment horizontal="center" wrapText="1"/>
    </xf>
    <xf numFmtId="0" fontId="3" fillId="0" borderId="0" xfId="0" applyFont="1" applyAlignment="1">
      <alignment wrapText="1"/>
    </xf>
    <xf numFmtId="0" fontId="0" fillId="0" borderId="0" xfId="0" applyFont="1" applyAlignment="1">
      <alignment wrapText="1"/>
    </xf>
    <xf numFmtId="0" fontId="10" fillId="0" borderId="0" xfId="0" applyFont="1" applyAlignment="1">
      <alignment horizontal="center" wrapText="1"/>
    </xf>
    <xf numFmtId="0" fontId="0" fillId="0" borderId="0" xfId="0"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73"/>
  <sheetViews>
    <sheetView tabSelected="1" view="pageBreakPreview" zoomScaleNormal="90" zoomScaleSheetLayoutView="100" workbookViewId="0">
      <selection activeCell="C11" sqref="C11:J11"/>
    </sheetView>
  </sheetViews>
  <sheetFormatPr defaultRowHeight="14.75" x14ac:dyDescent="0.75"/>
  <cols>
    <col min="1" max="1" width="7.453125" customWidth="1"/>
    <col min="2" max="2" width="2.5" customWidth="1"/>
    <col min="3" max="3" width="11.76953125" bestFit="1" customWidth="1"/>
    <col min="10" max="10" width="14.76953125" customWidth="1"/>
    <col min="11" max="11" width="10.1796875" bestFit="1" customWidth="1"/>
  </cols>
  <sheetData>
    <row r="1" spans="2:11" ht="30.65" customHeight="1" x14ac:dyDescent="0.75">
      <c r="B1" s="22" t="s">
        <v>49</v>
      </c>
      <c r="C1" s="22"/>
      <c r="D1" s="22"/>
      <c r="E1" s="22"/>
      <c r="F1" s="22"/>
      <c r="G1" s="22"/>
      <c r="H1" s="22"/>
      <c r="I1" s="22"/>
      <c r="J1" s="22"/>
    </row>
    <row r="2" spans="2:11" x14ac:dyDescent="0.75">
      <c r="B2" s="23"/>
      <c r="C2" s="23"/>
      <c r="D2" s="23"/>
      <c r="E2" s="23"/>
      <c r="F2" s="23"/>
      <c r="G2" s="23"/>
      <c r="H2" s="23"/>
      <c r="I2" s="23"/>
      <c r="J2" s="23"/>
    </row>
    <row r="3" spans="2:11" ht="29.4" customHeight="1" x14ac:dyDescent="0.75">
      <c r="B3" s="21" t="s">
        <v>27</v>
      </c>
      <c r="C3" s="21"/>
      <c r="D3" s="21"/>
      <c r="E3" s="21"/>
      <c r="F3" s="21"/>
      <c r="G3" s="21"/>
      <c r="H3" s="21"/>
      <c r="I3" s="21"/>
      <c r="J3" s="21"/>
    </row>
    <row r="4" spans="2:11" ht="29.4" customHeight="1" x14ac:dyDescent="0.75">
      <c r="B4" s="4"/>
      <c r="C4" s="4"/>
      <c r="D4" s="4"/>
      <c r="E4" s="4"/>
      <c r="F4" s="4"/>
      <c r="G4" s="4"/>
      <c r="H4" s="4"/>
      <c r="I4" s="4"/>
      <c r="J4" s="4"/>
    </row>
    <row r="5" spans="2:11" x14ac:dyDescent="0.75">
      <c r="B5" s="10" t="s">
        <v>28</v>
      </c>
    </row>
    <row r="6" spans="2:11" x14ac:dyDescent="0.75">
      <c r="B6" t="s">
        <v>29</v>
      </c>
      <c r="J6" s="11">
        <v>0</v>
      </c>
    </row>
    <row r="7" spans="2:11" ht="28.5" customHeight="1" x14ac:dyDescent="0.75">
      <c r="C7" s="21" t="s">
        <v>30</v>
      </c>
      <c r="D7" s="21"/>
      <c r="E7" s="21"/>
      <c r="F7" s="21"/>
      <c r="G7" s="21"/>
      <c r="H7" s="21"/>
      <c r="I7" s="21"/>
      <c r="J7" s="21"/>
    </row>
    <row r="9" spans="2:11" x14ac:dyDescent="0.75">
      <c r="B9" s="8" t="s">
        <v>31</v>
      </c>
      <c r="C9" s="12"/>
      <c r="J9" s="11">
        <v>0</v>
      </c>
      <c r="K9" s="13"/>
    </row>
    <row r="10" spans="2:11" x14ac:dyDescent="0.75">
      <c r="C10" s="14" t="s">
        <v>32</v>
      </c>
    </row>
    <row r="11" spans="2:11" ht="30" customHeight="1" x14ac:dyDescent="0.75">
      <c r="C11" s="21" t="s">
        <v>33</v>
      </c>
      <c r="D11" s="21"/>
      <c r="E11" s="21"/>
      <c r="F11" s="21"/>
      <c r="G11" s="21"/>
      <c r="H11" s="21"/>
      <c r="I11" s="21"/>
      <c r="J11" s="21"/>
    </row>
    <row r="13" spans="2:11" x14ac:dyDescent="0.75">
      <c r="B13" s="9" t="s">
        <v>34</v>
      </c>
      <c r="J13" s="15">
        <f>J6+J9</f>
        <v>0</v>
      </c>
    </row>
    <row r="15" spans="2:11" x14ac:dyDescent="0.75">
      <c r="B15" s="10" t="s">
        <v>35</v>
      </c>
    </row>
    <row r="16" spans="2:11" x14ac:dyDescent="0.75">
      <c r="B16" t="s">
        <v>36</v>
      </c>
      <c r="J16" s="16">
        <v>0</v>
      </c>
    </row>
    <row r="17" spans="2:10" x14ac:dyDescent="0.75">
      <c r="C17" s="2" t="s">
        <v>37</v>
      </c>
    </row>
    <row r="18" spans="2:10" x14ac:dyDescent="0.75">
      <c r="C18" s="12"/>
    </row>
    <row r="19" spans="2:10" x14ac:dyDescent="0.75">
      <c r="B19" s="10" t="s">
        <v>38</v>
      </c>
    </row>
    <row r="20" spans="2:10" x14ac:dyDescent="0.75">
      <c r="B20" t="s">
        <v>39</v>
      </c>
      <c r="J20" s="17">
        <f>50%*J6</f>
        <v>0</v>
      </c>
    </row>
    <row r="22" spans="2:10" x14ac:dyDescent="0.75">
      <c r="B22" t="s">
        <v>40</v>
      </c>
      <c r="J22" s="17">
        <f>(75%*J13)-J20</f>
        <v>0</v>
      </c>
    </row>
    <row r="24" spans="2:10" x14ac:dyDescent="0.75">
      <c r="B24" t="s">
        <v>41</v>
      </c>
      <c r="J24" s="17">
        <f>IF(J9&lt;=J22,J9,J22)</f>
        <v>0</v>
      </c>
    </row>
    <row r="26" spans="2:10" x14ac:dyDescent="0.75">
      <c r="B26" t="s">
        <v>42</v>
      </c>
      <c r="J26" s="17">
        <f>((J22-J24)/5)*J16</f>
        <v>0</v>
      </c>
    </row>
    <row r="28" spans="2:10" x14ac:dyDescent="0.75">
      <c r="B28" t="s">
        <v>43</v>
      </c>
      <c r="J28" s="17">
        <f>J24+J26</f>
        <v>0</v>
      </c>
    </row>
    <row r="30" spans="2:10" x14ac:dyDescent="0.75">
      <c r="B30" s="9" t="s">
        <v>44</v>
      </c>
      <c r="J30" s="15">
        <f>J20+J28</f>
        <v>0</v>
      </c>
    </row>
    <row r="31" spans="2:10" x14ac:dyDescent="0.75">
      <c r="C31" t="s">
        <v>45</v>
      </c>
      <c r="J31" s="18" t="e">
        <f>J30/J13</f>
        <v>#DIV/0!</v>
      </c>
    </row>
    <row r="33" spans="2:91" x14ac:dyDescent="0.75">
      <c r="B33" s="8" t="s">
        <v>46</v>
      </c>
      <c r="C33" s="12"/>
      <c r="J33" s="19">
        <v>0</v>
      </c>
    </row>
    <row r="34" spans="2:91" x14ac:dyDescent="0.75">
      <c r="C34" s="12"/>
    </row>
    <row r="35" spans="2:91" x14ac:dyDescent="0.75">
      <c r="B35" s="10" t="s">
        <v>47</v>
      </c>
      <c r="J35" s="15">
        <f>J30+J33</f>
        <v>0</v>
      </c>
    </row>
    <row r="36" spans="2:91" x14ac:dyDescent="0.75">
      <c r="C36" t="s">
        <v>45</v>
      </c>
      <c r="J36" s="20" t="e">
        <f>J35/J13</f>
        <v>#DIV/0!</v>
      </c>
    </row>
    <row r="37" spans="2:91" x14ac:dyDescent="0.75">
      <c r="C37" s="2"/>
    </row>
    <row r="38" spans="2:91" ht="46.75" customHeight="1" x14ac:dyDescent="0.75">
      <c r="B38" s="25" t="s">
        <v>51</v>
      </c>
      <c r="C38" s="25"/>
      <c r="D38" s="25"/>
      <c r="E38" s="25"/>
      <c r="F38" s="25"/>
      <c r="G38" s="25"/>
      <c r="H38" s="25"/>
      <c r="I38" s="25"/>
      <c r="J38" s="25"/>
    </row>
    <row r="39" spans="2:91" ht="29.15" customHeight="1" x14ac:dyDescent="0.75">
      <c r="B39" s="22" t="s">
        <v>48</v>
      </c>
      <c r="C39" s="22"/>
      <c r="D39" s="22"/>
      <c r="E39" s="22"/>
      <c r="F39" s="22"/>
      <c r="G39" s="22"/>
      <c r="H39" s="22"/>
      <c r="I39" s="22"/>
      <c r="J39" s="1">
        <v>44144</v>
      </c>
    </row>
    <row r="40" spans="2:91" x14ac:dyDescent="0.75">
      <c r="J40" s="2"/>
    </row>
    <row r="41" spans="2:91" x14ac:dyDescent="0.75">
      <c r="B41" s="23" t="s">
        <v>0</v>
      </c>
      <c r="C41" s="23"/>
      <c r="D41" s="23"/>
      <c r="E41" s="23"/>
      <c r="F41" s="23"/>
      <c r="G41" s="23"/>
      <c r="H41" s="23"/>
      <c r="I41" s="23"/>
      <c r="J41" s="23"/>
      <c r="K41" s="23"/>
      <c r="L41" s="23"/>
    </row>
    <row r="42" spans="2:91" ht="32.700000000000003" customHeight="1" x14ac:dyDescent="0.75">
      <c r="B42" s="24" t="s">
        <v>1</v>
      </c>
      <c r="C42" s="24"/>
      <c r="D42" s="24"/>
      <c r="E42" s="24"/>
      <c r="F42" s="24"/>
      <c r="G42" s="24"/>
      <c r="H42" s="24"/>
      <c r="I42" s="24"/>
      <c r="J42" s="24"/>
      <c r="K42" s="3"/>
      <c r="L42" s="3"/>
    </row>
    <row r="43" spans="2:91" ht="34.5" customHeight="1" x14ac:dyDescent="0.75">
      <c r="B43" s="21" t="s">
        <v>2</v>
      </c>
      <c r="C43" s="21"/>
      <c r="D43" s="21"/>
      <c r="E43" s="21"/>
      <c r="F43" s="21"/>
      <c r="G43" s="21"/>
      <c r="H43" s="21"/>
      <c r="I43" s="21"/>
      <c r="J43" s="21"/>
      <c r="K43" s="4"/>
      <c r="L43" s="4"/>
    </row>
    <row r="44" spans="2:91" ht="48" customHeight="1" x14ac:dyDescent="0.75">
      <c r="B44" s="21" t="s">
        <v>3</v>
      </c>
      <c r="C44" s="21"/>
      <c r="D44" s="21"/>
      <c r="E44" s="21"/>
      <c r="F44" s="21"/>
      <c r="G44" s="21"/>
      <c r="H44" s="21"/>
      <c r="I44" s="21"/>
      <c r="J44" s="21"/>
      <c r="K44" s="4"/>
      <c r="L44" s="4"/>
    </row>
    <row r="45" spans="2:91" ht="20.7" customHeight="1" x14ac:dyDescent="0.75">
      <c r="B45" s="21" t="s">
        <v>4</v>
      </c>
      <c r="C45" s="21"/>
      <c r="D45" s="21"/>
      <c r="E45" s="21"/>
      <c r="F45" s="21"/>
      <c r="G45" s="21"/>
      <c r="H45" s="21"/>
      <c r="I45" s="21"/>
      <c r="J45" s="21"/>
      <c r="K45" s="4"/>
      <c r="L45" s="4"/>
    </row>
    <row r="46" spans="2:91" ht="64.5" customHeight="1" x14ac:dyDescent="0.75">
      <c r="C46" s="21" t="s">
        <v>5</v>
      </c>
      <c r="D46" s="21"/>
      <c r="E46" s="21"/>
      <c r="F46" s="21"/>
      <c r="G46" s="21"/>
      <c r="H46" s="21"/>
      <c r="I46" s="21"/>
      <c r="J46" s="21"/>
      <c r="K46" s="4"/>
      <c r="L46" s="4"/>
    </row>
    <row r="47" spans="2:91" ht="88.2" customHeight="1" x14ac:dyDescent="0.75">
      <c r="C47" s="21" t="s">
        <v>6</v>
      </c>
      <c r="D47" s="21"/>
      <c r="E47" s="21"/>
      <c r="F47" s="21"/>
      <c r="G47" s="21"/>
      <c r="H47" s="21"/>
      <c r="I47" s="21"/>
      <c r="J47" s="21"/>
      <c r="K47" s="4"/>
      <c r="L47" s="4"/>
    </row>
    <row r="48" spans="2:91" ht="38.4" customHeight="1" x14ac:dyDescent="0.75">
      <c r="B48" s="26" t="s">
        <v>7</v>
      </c>
      <c r="C48" s="26"/>
      <c r="D48" s="26"/>
      <c r="E48" s="26"/>
      <c r="F48" s="26"/>
      <c r="G48" s="26"/>
      <c r="H48" s="26"/>
      <c r="I48" s="26"/>
      <c r="J48" s="26"/>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row>
    <row r="49" spans="1:64" ht="48.9" customHeight="1" x14ac:dyDescent="0.75">
      <c r="A49" s="6"/>
      <c r="B49" s="26" t="s">
        <v>8</v>
      </c>
      <c r="C49" s="26"/>
      <c r="D49" s="26"/>
      <c r="E49" s="26"/>
      <c r="F49" s="26"/>
      <c r="G49" s="26"/>
      <c r="H49" s="26"/>
      <c r="I49" s="26"/>
      <c r="J49" s="26"/>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6"/>
    </row>
    <row r="50" spans="1:64" ht="49.5" customHeight="1" x14ac:dyDescent="0.75">
      <c r="A50" s="6"/>
      <c r="B50" s="26" t="s">
        <v>9</v>
      </c>
      <c r="C50" s="26"/>
      <c r="D50" s="26"/>
      <c r="E50" s="26"/>
      <c r="F50" s="26"/>
      <c r="G50" s="26"/>
      <c r="H50" s="26"/>
      <c r="I50" s="26"/>
      <c r="J50" s="26"/>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6"/>
    </row>
    <row r="51" spans="1:64" x14ac:dyDescent="0.75">
      <c r="A51" s="6"/>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6"/>
    </row>
    <row r="52" spans="1:64" x14ac:dyDescent="0.75">
      <c r="B52" s="7" t="s">
        <v>10</v>
      </c>
    </row>
    <row r="53" spans="1:64" x14ac:dyDescent="0.75">
      <c r="B53" s="8" t="s">
        <v>11</v>
      </c>
    </row>
    <row r="54" spans="1:64" ht="16.75" x14ac:dyDescent="0.95">
      <c r="C54" s="8" t="s">
        <v>12</v>
      </c>
    </row>
    <row r="55" spans="1:64" ht="16.75" x14ac:dyDescent="0.95">
      <c r="C55" s="8" t="s">
        <v>13</v>
      </c>
    </row>
    <row r="56" spans="1:64" ht="16.75" x14ac:dyDescent="0.95">
      <c r="C56" t="s">
        <v>14</v>
      </c>
    </row>
    <row r="57" spans="1:64" ht="16.75" x14ac:dyDescent="0.95">
      <c r="C57" t="s">
        <v>15</v>
      </c>
    </row>
    <row r="58" spans="1:64" ht="16.75" x14ac:dyDescent="0.95">
      <c r="C58" t="s">
        <v>16</v>
      </c>
    </row>
    <row r="59" spans="1:64" ht="16.75" x14ac:dyDescent="0.95">
      <c r="C59" t="s">
        <v>17</v>
      </c>
    </row>
    <row r="60" spans="1:64" ht="16.75" x14ac:dyDescent="0.95">
      <c r="C60" t="s">
        <v>18</v>
      </c>
    </row>
    <row r="61" spans="1:64" ht="16.75" x14ac:dyDescent="0.95">
      <c r="C61" t="s">
        <v>19</v>
      </c>
    </row>
    <row r="63" spans="1:64" x14ac:dyDescent="0.75">
      <c r="B63" t="s">
        <v>20</v>
      </c>
    </row>
    <row r="64" spans="1:64" ht="16.75" x14ac:dyDescent="0.95">
      <c r="C64" t="s">
        <v>21</v>
      </c>
    </row>
    <row r="65" spans="2:11" ht="16.75" x14ac:dyDescent="0.95">
      <c r="C65" t="s">
        <v>22</v>
      </c>
    </row>
    <row r="66" spans="2:11" ht="16.75" x14ac:dyDescent="0.95">
      <c r="C66" t="s">
        <v>23</v>
      </c>
    </row>
    <row r="68" spans="2:11" x14ac:dyDescent="0.75">
      <c r="B68" t="s">
        <v>24</v>
      </c>
    </row>
    <row r="69" spans="2:11" ht="16.75" x14ac:dyDescent="0.95">
      <c r="C69" t="s">
        <v>25</v>
      </c>
    </row>
    <row r="70" spans="2:11" x14ac:dyDescent="0.75">
      <c r="C70" s="21" t="s">
        <v>26</v>
      </c>
      <c r="D70" s="21"/>
      <c r="E70" s="21"/>
      <c r="F70" s="21"/>
      <c r="G70" s="21"/>
      <c r="H70" s="21"/>
      <c r="I70" s="21"/>
      <c r="J70" s="21"/>
      <c r="K70" s="21"/>
    </row>
    <row r="71" spans="2:11" x14ac:dyDescent="0.75">
      <c r="C71" s="4"/>
      <c r="D71" s="4"/>
      <c r="E71" s="4"/>
      <c r="F71" s="4"/>
      <c r="G71" s="4"/>
      <c r="H71" s="4"/>
      <c r="I71" s="4"/>
      <c r="J71" s="4"/>
      <c r="K71" s="4"/>
    </row>
    <row r="72" spans="2:11" x14ac:dyDescent="0.75">
      <c r="C72" s="4"/>
      <c r="D72" s="4"/>
      <c r="E72" s="4"/>
      <c r="F72" s="4"/>
      <c r="G72" s="4"/>
      <c r="H72" s="4"/>
      <c r="I72" s="4"/>
      <c r="J72" s="4"/>
      <c r="K72" s="4"/>
    </row>
    <row r="73" spans="2:11" x14ac:dyDescent="0.75">
      <c r="B73" s="9" t="s">
        <v>50</v>
      </c>
    </row>
  </sheetData>
  <mergeCells count="18">
    <mergeCell ref="B50:J50"/>
    <mergeCell ref="C70:K70"/>
    <mergeCell ref="B1:J1"/>
    <mergeCell ref="B2:J2"/>
    <mergeCell ref="B3:J3"/>
    <mergeCell ref="C7:J7"/>
    <mergeCell ref="C11:J11"/>
    <mergeCell ref="B38:J38"/>
    <mergeCell ref="C46:J46"/>
    <mergeCell ref="C47:J47"/>
    <mergeCell ref="B48:J48"/>
    <mergeCell ref="B49:J49"/>
    <mergeCell ref="B45:J45"/>
    <mergeCell ref="B39:I39"/>
    <mergeCell ref="B41:L41"/>
    <mergeCell ref="B42:J42"/>
    <mergeCell ref="B43:J43"/>
    <mergeCell ref="B44:J44"/>
  </mergeCells>
  <pageMargins left="0.7" right="0.7" top="0.75" bottom="0.75" header="0.3" footer="0.3"/>
  <pageSetup scale="99" orientation="portrait" r:id="rId1"/>
  <rowBreaks count="2" manualBreakCount="2">
    <brk id="38" max="9"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A!Print_Area</vt:lpstr>
    </vt:vector>
  </TitlesOfParts>
  <Company>MNDNR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Graham</dc:creator>
  <cp:lastModifiedBy>Andrew Graham</cp:lastModifiedBy>
  <dcterms:created xsi:type="dcterms:W3CDTF">2021-07-08T15:48:36Z</dcterms:created>
  <dcterms:modified xsi:type="dcterms:W3CDTF">2021-12-22T22:18:32Z</dcterms:modified>
</cp:coreProperties>
</file>